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mune\DEBITO INFORMATIVO\PROGRAMMAZIONE BIENNALE ACQUISTI BENI E SERVIZI - LEGGE DI STABILITÀ 2016 - 28 DICEMBRE 2015, N° 208 - ART. 1 - COMMA 505\DELIBERA 2021\"/>
    </mc:Choice>
  </mc:AlternateContent>
  <xr:revisionPtr revIDLastSave="0" documentId="13_ncr:1_{5A8B5B29-8AE0-4F43-8504-6522ED89A198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Istruzioni" sheetId="1" r:id="rId1"/>
    <sheet name="Dati Ente" sheetId="2" r:id="rId2"/>
    <sheet name="Scheda B" sheetId="3" r:id="rId3"/>
  </sheets>
  <definedNames>
    <definedName name="_xlnm.Print_Area" localSheetId="0">Istruzioni!$C:$C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" i="3" l="1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4" i="3"/>
</calcChain>
</file>

<file path=xl/sharedStrings.xml><?xml version="1.0" encoding="utf-8"?>
<sst xmlns="http://schemas.openxmlformats.org/spreadsheetml/2006/main" count="497" uniqueCount="225">
  <si>
    <t>DATI DI PROGRAMMAZIONE BIENNALE DEGLI ACQUISTI DI BENI E SERVIZI DI IMPORTO UNITARIO STIMATO SUPERIORE A 1 MILIONE DI EURO</t>
  </si>
  <si>
    <t>Istruzioni per la compilazione della scheda Dati Ente</t>
  </si>
  <si>
    <t>Dati Ente</t>
  </si>
  <si>
    <t>Nella scheda "Dati Enti" inserire i dati anagrafici dell'Amministrazione e del soggetto referente dei dati di programmazione biennale degli acquisti di forniture e servizi</t>
  </si>
  <si>
    <t>Istruzioni per la compilazione della Programmazione</t>
  </si>
  <si>
    <t>Scheda B</t>
  </si>
  <si>
    <t>Nella "Scheda B" riportare l’elenco degli acquisti della programmazione con indicazione degli elementi essenziali per la loro individuazione. Per l’acquisto di una fornitura o di un servizio ricompreso in un progetto di investimento pubblico, è riportato il relativo CUP.
Tutti gli importi devono essere espressi per intero in euro (es. per indicare 25 milioni, scrivere 25000000).</t>
  </si>
  <si>
    <t>Colonna A - NUMERO intervento CUI</t>
  </si>
  <si>
    <r>
      <t xml:space="preserve">Codice CUI = </t>
    </r>
    <r>
      <rPr>
        <sz val="11"/>
        <color rgb="FF000000"/>
        <rFont val="Calibri"/>
        <family val="2"/>
      </rPr>
      <t>Codice Fiscale dell'amministrazione + prima annualità del primo programma (aaaa) nel quale l'intervento è stato inserito + progressivo di 5 cifre (00001, 00002, etc.)</t>
    </r>
  </si>
  <si>
    <r>
      <t xml:space="preserve">Colonna E - Identificativo della procedura </t>
    </r>
    <r>
      <rPr>
        <b/>
        <sz val="11"/>
        <rFont val="Calibri"/>
        <family val="2"/>
      </rPr>
      <t>di acquisto</t>
    </r>
  </si>
  <si>
    <r>
      <t xml:space="preserve">Codice progressivo di 3 cifre </t>
    </r>
    <r>
      <rPr>
        <sz val="11"/>
        <rFont val="Calibri"/>
        <family val="2"/>
      </rPr>
      <t>(001,002, etc.) per indicare  la procedura di acquisto contenente uno o più lotti, ovvero riferita a uno o più CUI</t>
    </r>
  </si>
  <si>
    <t>Colonna F - Codice CUP</t>
  </si>
  <si>
    <t>Indica il CUP nei casi nei quali, come obbligatoriamente per quelli compresi nell'elenco annuale, sia già stato richiesto</t>
  </si>
  <si>
    <t>Colonna G - lotto funzionale</t>
  </si>
  <si>
    <t>Indica se la procedura ricomprende diversi lotti funzionali secondo la definizione di cui all’art.3 comma 1 lettera qq) del D.Lgs.50/2016</t>
  </si>
  <si>
    <t>Colonna J - Codice eventuale CUP master</t>
  </si>
  <si>
    <t>Indica l'eventuale CUP master in caso di progetto articolato in più lotti funzionali</t>
  </si>
  <si>
    <t>Colonna L - CPV</t>
  </si>
  <si>
    <t>Indicare il CPV principale. Deve essere rispettata la coerenza, per le prime due cifre, con il settore: per le Forniture il CPV deve avere le prime due cifre minori di 45 oppure uguali a 48; per i Servizi il CPV deve avere le prime due cifre maggiori di 48</t>
  </si>
  <si>
    <r>
      <t>Colonna O - Priorità</t>
    </r>
    <r>
      <rPr>
        <b/>
        <sz val="11"/>
        <color rgb="FFFF0000"/>
        <rFont val="Calibri"/>
        <family val="2"/>
      </rPr>
      <t xml:space="preserve"> </t>
    </r>
  </si>
  <si>
    <t>Le amministrazioni individuano come prioritari i servizi e le forniture necessari a garantire gli interessi pubblici primari, di completamento di forniture o servizi  già iniziati, gli interventi cofinanziati con fondi europei, nonché gli interventi per i quali ricorra la possibilità di finanziamento con capitale privato maggioritario.</t>
  </si>
  <si>
    <r>
      <t>Colonne P, Q, R - Responsabile del Procedimento</t>
    </r>
    <r>
      <rPr>
        <b/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di acquisto (RUP)</t>
    </r>
  </si>
  <si>
    <r>
      <t>Riportare codice fiscale, nome, cognome del responsabile del proce</t>
    </r>
    <r>
      <rPr>
        <sz val="11"/>
        <color rgb="FF000000"/>
        <rFont val="Calibri"/>
        <family val="2"/>
      </rPr>
      <t>dimento</t>
    </r>
    <r>
      <rPr>
        <sz val="11"/>
        <color rgb="FF000000"/>
        <rFont val="Calibri"/>
        <family val="2"/>
      </rPr>
      <t xml:space="preserve"> di acquisto (RUP)</t>
    </r>
  </si>
  <si>
    <t xml:space="preserve">Colonna Y - Stima costi Programma Totale </t>
  </si>
  <si>
    <t>Indicare la somma delle colonne V, W, X</t>
  </si>
  <si>
    <t>Colonne Z, AA - Apporto di capitale privato</t>
  </si>
  <si>
    <t>Riportare valore rispetto al valore totale acquisto</t>
  </si>
  <si>
    <r>
      <t xml:space="preserve">Colonne AB, AC,AD - Centrale di committenza o Soggetto Aggregatore al quale si intende delegare la procedura </t>
    </r>
    <r>
      <rPr>
        <b/>
        <sz val="11"/>
        <rFont val="Calibri"/>
        <family val="2"/>
      </rPr>
      <t>di acquisto</t>
    </r>
  </si>
  <si>
    <r>
      <t xml:space="preserve">Indicare la Centrale di committenza o il Soggetto Aggregatore di cui si intende avvalersi per l'espletamento della procedura </t>
    </r>
    <r>
      <rPr>
        <sz val="11"/>
        <rFont val="Calibri"/>
        <family val="2"/>
      </rPr>
      <t>di acquisto. Ciò al fine di agevolare l'attività di pianificazione della Centrale di committenza o del Soggetto Aggregatore</t>
    </r>
  </si>
  <si>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</si>
  <si>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</si>
  <si>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</si>
  <si>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</si>
  <si>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</si>
  <si>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</si>
  <si>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</si>
  <si>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</si>
  <si>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</si>
  <si>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</si>
  <si>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</si>
  <si>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</si>
  <si>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</si>
  <si>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</si>
  <si>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</si>
  <si>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</si>
  <si>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r>
      <t xml:space="preserve">SCHEDA B: ELENCO DEGLI ACQUISTI DI </t>
    </r>
    <r>
      <rPr>
        <b/>
        <sz val="10"/>
        <rFont val="Calibri"/>
        <family val="2"/>
      </rPr>
      <t>BENI E SERVIZI DI IMPORTO UNITARIO STIMATO SUPERIORE A 1 MILIONE DI EURO</t>
    </r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</si>
  <si>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</si>
  <si>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</si>
  <si>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</si>
  <si>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</si>
  <si>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</si>
  <si>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</si>
  <si>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</si>
  <si>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</si>
  <si>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</si>
  <si>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</si>
  <si>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</si>
  <si>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</si>
  <si>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</si>
  <si>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</si>
  <si>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</si>
  <si>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</si>
  <si>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</si>
  <si>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</si>
  <si>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</si>
  <si>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</si>
  <si>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</si>
  <si>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</si>
  <si>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</si>
  <si>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</si>
  <si>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</si>
  <si>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</si>
  <si>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</si>
  <si>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</si>
  <si>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</si>
  <si>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</si>
  <si>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</si>
  <si>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</si>
  <si>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</si>
  <si>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</si>
  <si>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</si>
  <si>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</si>
  <si>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</si>
  <si>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</si>
  <si>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</si>
  <si>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</si>
  <si>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</si>
  <si>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</si>
  <si>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</si>
  <si>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03622120131</t>
  </si>
  <si>
    <t>ARIA_2021_030 GUANTI CHIRURGICI E NON</t>
  </si>
  <si>
    <t>ARIA_2020_163 SISTEMA INTEGRATO MANUTENZIONE APPARECCHIATURE</t>
  </si>
  <si>
    <t>ARIA_2021_076 SERVIZI DI LOGISTICA (Servizi di trasporto non sanitario di merci e documenti)</t>
  </si>
  <si>
    <t xml:space="preserve">FARMACI </t>
  </si>
  <si>
    <t>CARTELLA CLINICA INFORMATIZZATA E TERRITORIALE</t>
  </si>
  <si>
    <t>ACCORDO QUADRO PACEMAKERS E DEFIBRILLATORI</t>
  </si>
  <si>
    <t>LICENZE SOFTWARE, MANUTENZIONE LICENZE SOFTWARE E SERVIZI CONNESSI</t>
  </si>
  <si>
    <t xml:space="preserve">SERVICE DI OSSIGENOTERAPIA </t>
  </si>
  <si>
    <t xml:space="preserve">VACCINI </t>
  </si>
  <si>
    <t>SERVIZIO DI TRASPORTI DIALIZZATI</t>
  </si>
  <si>
    <t>ARCA_2019_120 Servizi di fornitura di personale compreso personale temporaneo</t>
  </si>
  <si>
    <t xml:space="preserve">DISPOSITIVI IMPIANTABILI ATTIVI (PACEMAKER E DEFIBRILLATORI) </t>
  </si>
  <si>
    <t>PROTESI ORTOPEDICHE (ANCA, GINOCCHIO, SPALLA)</t>
  </si>
  <si>
    <t>DISPOSITIVI PER DIALISI OSPEDALIERA</t>
  </si>
  <si>
    <t>MATERIALE IN TNT</t>
  </si>
  <si>
    <t>SERVICE DI MEDICINA TRASFUSIONALE</t>
  </si>
  <si>
    <t>SERVIZIO DI PULIZIA E DISINFEZIONE DEGLI AMBIENTI</t>
  </si>
  <si>
    <t>SERVIZIO DI COPERTURA ASSICURATIVA DEI RISCHI DI RESPONSABILITA' CIVILE VERSO TERZI E VERSO PRESTATORI D'OPERA (RCT/O)</t>
  </si>
  <si>
    <t>ADESIONE CONVENZIONE ARIA PER SERVIZIO DI GUARDIANIA</t>
  </si>
  <si>
    <t>ACCORDO QUADRO VALVOLE AORTICHE IMPIANTABILI PER VIA TRANS-CATETERE (TAVI)</t>
  </si>
  <si>
    <t>ARIA_2021_036 SERVIZI A SUPPORTO DELLA GESTIONE DIGITALE DELLA DIAGNOSTICA PER OGGETTI MULTIMEDIALI PRESSO GLI ENTI SANITARI LOMBARDI (RIS-PACS)</t>
  </si>
  <si>
    <t>SISTEMI PER LA RACCOLTA, LAVORAZIONE E CONSERVAZIONE DEGLI EMOCOMPONENTI</t>
  </si>
  <si>
    <t>SISTEMI EMATOLOGICI PER  L’ESECUZIONE DELL’ESAME EMOCROMOCITOMETRICO</t>
  </si>
  <si>
    <t>SERVIZIO DI COPERTURA TURNI NOTTURNI PRESSO IL PRONTO SOCCORSO DEL PRESIDIO OSPEDALIERO DI MERATE</t>
  </si>
  <si>
    <t>IMPIANTO DI TRASPORTO PESANTE (AUTOMATIC GUIDED VEHICLES)</t>
  </si>
  <si>
    <t>Ripamonti</t>
  </si>
  <si>
    <t>Enrico Guido</t>
  </si>
  <si>
    <t xml:space="preserve">si </t>
  </si>
  <si>
    <t>si</t>
  </si>
  <si>
    <t>Lombardia</t>
  </si>
  <si>
    <t>servizi</t>
  </si>
  <si>
    <t>50421000-2</t>
  </si>
  <si>
    <t>1</t>
  </si>
  <si>
    <t>0000224549</t>
  </si>
  <si>
    <t>ARIA SPA</t>
  </si>
  <si>
    <t>Francesco</t>
  </si>
  <si>
    <t>Epifani</t>
  </si>
  <si>
    <t>no</t>
  </si>
  <si>
    <t>0000226120</t>
  </si>
  <si>
    <t>CONSIP</t>
  </si>
  <si>
    <t>0000546462</t>
  </si>
  <si>
    <t>ASST DEI SETTE LAGHI</t>
  </si>
  <si>
    <t>18424000-7</t>
  </si>
  <si>
    <t>33690000-3</t>
  </si>
  <si>
    <t>48600000-4</t>
  </si>
  <si>
    <t>33182100-0</t>
  </si>
  <si>
    <t>24111500-0</t>
  </si>
  <si>
    <t>33651600-4</t>
  </si>
  <si>
    <t>60130000-8</t>
  </si>
  <si>
    <t>33183200-8</t>
  </si>
  <si>
    <t>72261000-2</t>
  </si>
  <si>
    <t>forniture</t>
  </si>
  <si>
    <t>85150000-5</t>
  </si>
  <si>
    <t>33124110-9</t>
  </si>
  <si>
    <t>33181500-7</t>
  </si>
  <si>
    <t>79620000-6</t>
  </si>
  <si>
    <t>39518200-8</t>
  </si>
  <si>
    <t>90910000-9</t>
  </si>
  <si>
    <t>66510000-8</t>
  </si>
  <si>
    <t>79713000-5</t>
  </si>
  <si>
    <t>33182220-7</t>
  </si>
  <si>
    <t>85140000-2</t>
  </si>
  <si>
    <t>45350000-5</t>
  </si>
  <si>
    <t>PNTMRC66E07F205S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</si>
  <si>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</si>
  <si>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</si>
  <si>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</si>
  <si>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</si>
  <si>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</si>
  <si>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</si>
  <si>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</si>
  <si>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</si>
  <si>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</si>
  <si>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</si>
  <si>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</si>
  <si>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</si>
  <si>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</si>
  <si>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</si>
  <si>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</si>
  <si>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</si>
  <si>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</si>
  <si>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</si>
  <si>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</si>
  <si>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03622120131202200001</t>
  </si>
  <si>
    <t>03622120131202200002</t>
  </si>
  <si>
    <t>03622120131202200003</t>
  </si>
  <si>
    <t>03622120131202200004</t>
  </si>
  <si>
    <t>03622120131202200005</t>
  </si>
  <si>
    <t>03622120131202200006</t>
  </si>
  <si>
    <t>03622120131202200007</t>
  </si>
  <si>
    <t>03622120131202200008</t>
  </si>
  <si>
    <t>03622120131202200009</t>
  </si>
  <si>
    <t>03622120131202200010</t>
  </si>
  <si>
    <t>03622120131202200011</t>
  </si>
  <si>
    <t>03622120131202200012</t>
  </si>
  <si>
    <t>03622120131202200013</t>
  </si>
  <si>
    <t>03622120131202200014</t>
  </si>
  <si>
    <t>03622120131202200015</t>
  </si>
  <si>
    <t>03622120131202200016</t>
  </si>
  <si>
    <t>03622120131202200017</t>
  </si>
  <si>
    <t>03622120131202200018</t>
  </si>
  <si>
    <t>03622120131202100004</t>
  </si>
  <si>
    <t>03622120131202100003</t>
  </si>
  <si>
    <t>03622120131201800002</t>
  </si>
  <si>
    <t>03622120131202100006</t>
  </si>
  <si>
    <t>03622120131202100005</t>
  </si>
  <si>
    <t>03622120131201900008</t>
  </si>
  <si>
    <t>RPMNCG59R17F133Y</t>
  </si>
  <si>
    <t>Del Torchio</t>
  </si>
  <si>
    <t>Silvia</t>
  </si>
  <si>
    <t>D'Autilia</t>
  </si>
  <si>
    <t>Elisa</t>
  </si>
  <si>
    <t>Romanò</t>
  </si>
  <si>
    <t>Marlen</t>
  </si>
  <si>
    <t>Amenta</t>
  </si>
  <si>
    <t>Marco</t>
  </si>
  <si>
    <t>Gastaldon</t>
  </si>
  <si>
    <t>Guido</t>
  </si>
  <si>
    <t>Pantera</t>
  </si>
  <si>
    <t>020</t>
  </si>
  <si>
    <t>03622120131202200019</t>
  </si>
  <si>
    <t>63100000-3</t>
  </si>
  <si>
    <t>03622120131202200020</t>
  </si>
  <si>
    <t>ASST LECCO</t>
  </si>
  <si>
    <t>asstl</t>
  </si>
  <si>
    <t>LOMBARDIA</t>
  </si>
  <si>
    <t>LECCO</t>
  </si>
  <si>
    <t>VIA DELL'EREMO, 9/11 23900 LECCO</t>
  </si>
  <si>
    <t>0341489111</t>
  </si>
  <si>
    <t>protocollo@asst-lecco.it</t>
  </si>
  <si>
    <t>protocollo@pec.asst-lecco.it</t>
  </si>
  <si>
    <t>ENRICO GUIDO</t>
  </si>
  <si>
    <t>RIPAMONTI</t>
  </si>
  <si>
    <t>0341489049</t>
  </si>
  <si>
    <t>e.ripamonti@asst-lecco.it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</si>
</sst>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1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4" fontId="8" fillId="0" borderId="0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wrapText="1"/>
      <protection locked="0"/>
    </xf>
    <xf numFmtId="1" fontId="8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Alignment="1" applyProtection="1">
      <alignment wrapText="1"/>
      <protection locked="0"/>
    </xf>
    <xf numFmtId="3" fontId="8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4" fontId="1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4" fontId="2" fillId="2" borderId="1" xfId="0" applyNumberFormat="1" applyFont="1" applyFill="1" applyBorder="1" applyAlignment="1" applyProtection="1"/>
    <xf numFmtId="4" fontId="2" fillId="2" borderId="2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wrapText="1"/>
    </xf>
    <xf numFmtId="4" fontId="1" fillId="0" borderId="4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Alignment="1" applyProtection="1">
      <alignment wrapText="1"/>
    </xf>
    <xf numFmtId="4" fontId="3" fillId="0" borderId="6" xfId="0" applyNumberFormat="1" applyFont="1" applyFill="1" applyBorder="1" applyAlignment="1" applyProtection="1">
      <alignment wrapText="1"/>
    </xf>
    <xf numFmtId="4" fontId="1" fillId="3" borderId="6" xfId="0" applyNumberFormat="1" applyFont="1" applyFill="1" applyBorder="1" applyAlignment="1" applyProtection="1">
      <alignment wrapText="1"/>
    </xf>
    <xf numFmtId="4" fontId="1" fillId="0" borderId="6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wrapText="1"/>
    </xf>
    <xf numFmtId="4" fontId="2" fillId="3" borderId="5" xfId="0" applyNumberFormat="1" applyFont="1" applyFill="1" applyBorder="1" applyAlignment="1" applyProtection="1">
      <alignment wrapText="1"/>
    </xf>
    <xf numFmtId="4" fontId="2" fillId="0" borderId="7" xfId="0" applyNumberFormat="1" applyFont="1" applyFill="1" applyBorder="1" applyAlignment="1" applyProtection="1">
      <alignment wrapText="1"/>
    </xf>
    <xf numFmtId="4" fontId="1" fillId="0" borderId="8" xfId="0" applyNumberFormat="1" applyFont="1" applyFill="1" applyBorder="1" applyAlignment="1" applyProtection="1">
      <alignment wrapText="1"/>
    </xf>
    <xf numFmtId="49" fontId="8" fillId="0" borderId="0" xfId="0" applyNumberFormat="1" applyFont="1" applyAlignment="1" applyProtection="1">
      <alignment wrapText="1"/>
      <protection locked="0"/>
    </xf>
    <xf numFmtId="4" fontId="7" fillId="2" borderId="9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4" fontId="7" fillId="2" borderId="12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J31"/>
  <sheetViews>
    <sheetView workbookViewId="0"/>
  </sheetViews>
  <sheetFormatPr defaultColWidth="0" defaultRowHeight="12.75" zeroHeight="1" x14ac:dyDescent="0.2"/>
  <cols>
    <col min="1" max="1" width="11.140625" style="4" customWidth="1"/>
    <col min="2" max="2" width="159.85546875" style="4" customWidth="1"/>
    <col min="3" max="3" width="2.85546875" style="4" customWidth="1"/>
    <col min="4" max="10" width="20.7109375" style="4" hidden="1" customWidth="1"/>
    <col min="11" max="256" width="9.140625" style="4" hidden="1"/>
    <col min="257" max="263" width="9.140625" style="4" hidden="1" customWidth="1"/>
    <col min="264" max="16384" width="9.140625" style="4" hidden="1"/>
  </cols>
  <sheetData>
    <row r="1" spans="1:9" s="1" customFormat="1" ht="15" x14ac:dyDescent="0.25">
      <c r="A1" s="25"/>
      <c r="B1" s="26" t="s">
        <v>0</v>
      </c>
      <c r="C1" s="27"/>
      <c r="D1" s="2"/>
      <c r="E1" s="2"/>
      <c r="F1" s="2"/>
      <c r="G1" s="2"/>
      <c r="H1" s="2"/>
      <c r="I1" s="2"/>
    </row>
    <row r="2" spans="1:9" s="1" customFormat="1" ht="15.75" thickBot="1" x14ac:dyDescent="0.3">
      <c r="A2" s="25"/>
      <c r="B2" s="25"/>
      <c r="C2" s="25"/>
    </row>
    <row r="3" spans="1:9" s="1" customFormat="1" ht="15.75" thickBot="1" x14ac:dyDescent="0.3">
      <c r="A3" s="25"/>
      <c r="B3" s="28" t="s">
        <v>1</v>
      </c>
      <c r="C3" s="25"/>
    </row>
    <row r="4" spans="1:9" s="1" customFormat="1" ht="15.75" thickBot="1" x14ac:dyDescent="0.3">
      <c r="A4" s="29" t="s">
        <v>2</v>
      </c>
      <c r="B4" s="30" t="s">
        <v>3</v>
      </c>
      <c r="C4" s="25"/>
    </row>
    <row r="5" spans="1:9" s="1" customFormat="1" ht="8.25" customHeight="1" x14ac:dyDescent="0.25">
      <c r="A5" s="25"/>
      <c r="B5" s="25"/>
      <c r="C5" s="25"/>
    </row>
    <row r="6" spans="1:9" s="1" customFormat="1" ht="9" customHeight="1" thickBot="1" x14ac:dyDescent="0.3">
      <c r="A6" s="25"/>
      <c r="B6" s="25"/>
      <c r="C6" s="25"/>
    </row>
    <row r="7" spans="1:9" s="1" customFormat="1" ht="15.75" thickBot="1" x14ac:dyDescent="0.3">
      <c r="A7" s="25"/>
      <c r="B7" s="28" t="s">
        <v>4</v>
      </c>
      <c r="C7" s="25"/>
    </row>
    <row r="8" spans="1:9" s="1" customFormat="1" ht="45.75" thickBot="1" x14ac:dyDescent="0.3">
      <c r="A8" s="29" t="s">
        <v>5</v>
      </c>
      <c r="B8" s="31" t="s">
        <v>6</v>
      </c>
      <c r="C8" s="25"/>
    </row>
    <row r="9" spans="1:9" s="1" customFormat="1" ht="15" x14ac:dyDescent="0.25">
      <c r="A9" s="25"/>
      <c r="B9" s="32" t="s">
        <v>7</v>
      </c>
      <c r="C9" s="25"/>
    </row>
    <row r="10" spans="1:9" s="1" customFormat="1" ht="16.5" customHeight="1" x14ac:dyDescent="0.25">
      <c r="A10" s="25"/>
      <c r="B10" s="33" t="s">
        <v>8</v>
      </c>
      <c r="C10" s="25"/>
    </row>
    <row r="11" spans="1:9" s="1" customFormat="1" ht="16.5" customHeight="1" x14ac:dyDescent="0.25">
      <c r="A11" s="25"/>
      <c r="B11" s="32" t="s">
        <v>9</v>
      </c>
      <c r="C11" s="25"/>
    </row>
    <row r="12" spans="1:9" s="1" customFormat="1" ht="16.5" customHeight="1" x14ac:dyDescent="0.25">
      <c r="A12" s="25"/>
      <c r="B12" s="34" t="s">
        <v>10</v>
      </c>
      <c r="C12" s="25"/>
    </row>
    <row r="13" spans="1:9" s="1" customFormat="1" ht="15" x14ac:dyDescent="0.25">
      <c r="A13" s="25"/>
      <c r="B13" s="32" t="s">
        <v>11</v>
      </c>
      <c r="C13" s="25"/>
    </row>
    <row r="14" spans="1:9" s="1" customFormat="1" ht="15" x14ac:dyDescent="0.25">
      <c r="A14" s="25"/>
      <c r="B14" s="35" t="s">
        <v>12</v>
      </c>
      <c r="C14" s="25"/>
    </row>
    <row r="15" spans="1:9" s="1" customFormat="1" ht="15" x14ac:dyDescent="0.25">
      <c r="A15" s="25"/>
      <c r="B15" s="32" t="s">
        <v>13</v>
      </c>
      <c r="C15" s="25"/>
    </row>
    <row r="16" spans="1:9" s="1" customFormat="1" ht="15" x14ac:dyDescent="0.25">
      <c r="A16" s="25"/>
      <c r="B16" s="35" t="s">
        <v>14</v>
      </c>
      <c r="C16" s="25"/>
    </row>
    <row r="17" spans="1:3" s="1" customFormat="1" ht="15" x14ac:dyDescent="0.25">
      <c r="A17" s="25"/>
      <c r="B17" s="32" t="s">
        <v>15</v>
      </c>
      <c r="C17" s="25"/>
    </row>
    <row r="18" spans="1:3" s="1" customFormat="1" ht="15" x14ac:dyDescent="0.25">
      <c r="A18" s="25"/>
      <c r="B18" s="35" t="s">
        <v>16</v>
      </c>
      <c r="C18" s="25"/>
    </row>
    <row r="19" spans="1:3" s="1" customFormat="1" ht="15" x14ac:dyDescent="0.25">
      <c r="A19" s="25"/>
      <c r="B19" s="32" t="s">
        <v>17</v>
      </c>
      <c r="C19" s="25"/>
    </row>
    <row r="20" spans="1:3" s="3" customFormat="1" ht="30" x14ac:dyDescent="0.25">
      <c r="A20" s="36"/>
      <c r="B20" s="35" t="s">
        <v>18</v>
      </c>
      <c r="C20" s="36"/>
    </row>
    <row r="21" spans="1:3" s="1" customFormat="1" ht="15" x14ac:dyDescent="0.25">
      <c r="A21" s="25"/>
      <c r="B21" s="32" t="s">
        <v>19</v>
      </c>
      <c r="C21" s="25"/>
    </row>
    <row r="22" spans="1:3" s="1" customFormat="1" ht="30" x14ac:dyDescent="0.25">
      <c r="A22" s="25"/>
      <c r="B22" s="35" t="s">
        <v>20</v>
      </c>
      <c r="C22" s="25"/>
    </row>
    <row r="23" spans="1:3" s="1" customFormat="1" ht="15" x14ac:dyDescent="0.25">
      <c r="A23" s="25"/>
      <c r="B23" s="32" t="s">
        <v>21</v>
      </c>
      <c r="C23" s="25"/>
    </row>
    <row r="24" spans="1:3" s="1" customFormat="1" ht="15" x14ac:dyDescent="0.25">
      <c r="A24" s="25"/>
      <c r="B24" s="35" t="s">
        <v>22</v>
      </c>
      <c r="C24" s="25"/>
    </row>
    <row r="25" spans="1:3" s="1" customFormat="1" ht="15" x14ac:dyDescent="0.25">
      <c r="A25" s="25"/>
      <c r="B25" s="37" t="s">
        <v>23</v>
      </c>
      <c r="C25" s="25"/>
    </row>
    <row r="26" spans="1:3" s="1" customFormat="1" ht="15" x14ac:dyDescent="0.25">
      <c r="A26" s="25"/>
      <c r="B26" s="34" t="s">
        <v>24</v>
      </c>
      <c r="C26" s="25"/>
    </row>
    <row r="27" spans="1:3" s="1" customFormat="1" ht="15" x14ac:dyDescent="0.25">
      <c r="A27" s="25"/>
      <c r="B27" s="32" t="s">
        <v>25</v>
      </c>
      <c r="C27" s="25"/>
    </row>
    <row r="28" spans="1:3" s="1" customFormat="1" ht="15" x14ac:dyDescent="0.25">
      <c r="A28" s="25"/>
      <c r="B28" s="35" t="s">
        <v>26</v>
      </c>
      <c r="C28" s="25"/>
    </row>
    <row r="29" spans="1:3" s="1" customFormat="1" ht="15" x14ac:dyDescent="0.25">
      <c r="A29" s="25"/>
      <c r="B29" s="38" t="s">
        <v>27</v>
      </c>
      <c r="C29" s="25"/>
    </row>
    <row r="30" spans="1:3" s="1" customFormat="1" ht="30.75" thickBot="1" x14ac:dyDescent="0.3">
      <c r="A30" s="25"/>
      <c r="B30" s="39" t="s">
        <v>28</v>
      </c>
      <c r="C30" s="25"/>
    </row>
    <row r="31" spans="1:3" s="1" customFormat="1" ht="9" customHeight="1" x14ac:dyDescent="0.25">
      <c r="A31" s="25"/>
      <c r="B31" s="25"/>
      <c r="C31" s="25"/>
    </row>
  </sheetData>
  <sheetProtection password="8E16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Q3"/>
  <sheetViews>
    <sheetView workbookViewId="0">
      <selection activeCell="P3" sqref="P3"/>
    </sheetView>
  </sheetViews>
  <sheetFormatPr defaultColWidth="0" defaultRowHeight="15" x14ac:dyDescent="0.25"/>
  <cols>
    <col min="1" max="1" width="13.5703125" style="24" customWidth="1"/>
    <col min="2" max="2" width="9.140625" style="24" customWidth="1"/>
    <col min="3" max="3" width="21.28515625" style="24" customWidth="1"/>
    <col min="4" max="4" width="13.42578125" style="24" customWidth="1"/>
    <col min="5" max="16" width="9.140625" style="24" customWidth="1"/>
    <col min="17" max="17" width="0" hidden="1" customWidth="1"/>
    <col min="18" max="16384" width="9.140625" hidden="1"/>
  </cols>
  <sheetData>
    <row r="1" spans="1:16" s="5" customFormat="1" ht="30" customHeight="1" thickBot="1" x14ac:dyDescent="0.25">
      <c r="A1" s="41" t="s">
        <v>29</v>
      </c>
      <c r="B1" s="42"/>
      <c r="C1" s="42"/>
      <c r="D1" s="42"/>
      <c r="E1" s="42"/>
      <c r="F1" s="42"/>
      <c r="G1" s="42"/>
      <c r="H1" s="42"/>
      <c r="I1" s="42"/>
      <c r="J1" s="42"/>
      <c r="K1" s="43"/>
      <c r="L1" s="41" t="s">
        <v>30</v>
      </c>
      <c r="M1" s="42"/>
      <c r="N1" s="42"/>
      <c r="O1" s="42"/>
      <c r="P1" s="44"/>
    </row>
    <row r="2" spans="1:16" s="5" customFormat="1" ht="33" customHeight="1" x14ac:dyDescent="0.2">
      <c r="A2" s="6" t="s">
        <v>29</v>
      </c>
      <c r="B2" s="7" t="s">
        <v>31</v>
      </c>
      <c r="C2" s="7" t="s">
        <v>32</v>
      </c>
      <c r="D2" s="6" t="s">
        <v>33</v>
      </c>
      <c r="E2" s="6" t="s">
        <v>34</v>
      </c>
      <c r="F2" s="6" t="s">
        <v>35</v>
      </c>
      <c r="G2" s="6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7" t="s">
        <v>43</v>
      </c>
      <c r="O2" s="7" t="s">
        <v>38</v>
      </c>
      <c r="P2" s="7" t="s">
        <v>44</v>
      </c>
    </row>
    <row r="3" spans="1:16" x14ac:dyDescent="0.25">
      <c r="A3" s="24" t="s">
        <v>213</v>
      </c>
      <c r="B3" s="24" t="s">
        <v>89</v>
      </c>
      <c r="C3" s="24" t="s">
        <v>214</v>
      </c>
      <c r="F3" s="24" t="s">
        <v>215</v>
      </c>
      <c r="G3" s="24" t="s">
        <v>216</v>
      </c>
      <c r="H3" s="24" t="s">
        <v>217</v>
      </c>
      <c r="I3" s="24" t="s">
        <v>218</v>
      </c>
      <c r="J3" s="24" t="s">
        <v>219</v>
      </c>
      <c r="K3" s="24" t="s">
        <v>220</v>
      </c>
      <c r="L3" s="24" t="s">
        <v>221</v>
      </c>
      <c r="M3" s="24" t="s">
        <v>222</v>
      </c>
      <c r="N3" s="24" t="s">
        <v>197</v>
      </c>
      <c r="O3" s="24" t="s">
        <v>223</v>
      </c>
      <c r="P3" s="24" t="s">
        <v>224</v>
      </c>
    </row>
  </sheetData>
  <sheetProtection password="8E16" sheet="1" objects="1" scenarios="1"/>
  <mergeCells count="2">
    <mergeCell ref="A1:K1"/>
    <mergeCell ref="L1:P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AD29"/>
  <sheetViews>
    <sheetView tabSelected="1" topLeftCell="T25" workbookViewId="0">
      <selection activeCell="Y4" sqref="Y4:Y29"/>
    </sheetView>
  </sheetViews>
  <sheetFormatPr defaultColWidth="0" defaultRowHeight="15" x14ac:dyDescent="0.25"/>
  <cols>
    <col min="1" max="1" width="21.140625" style="20" bestFit="1" customWidth="1"/>
    <col min="2" max="2" width="20.140625" style="20" customWidth="1"/>
    <col min="3" max="3" width="26.28515625" style="21" customWidth="1"/>
    <col min="4" max="4" width="23.85546875" style="21" customWidth="1"/>
    <col min="5" max="5" width="23.85546875" style="20" customWidth="1"/>
    <col min="6" max="6" width="12.140625" style="20" customWidth="1"/>
    <col min="7" max="7" width="16.140625" style="20" customWidth="1"/>
    <col min="8" max="8" width="12.140625" style="22" customWidth="1"/>
    <col min="9" max="9" width="19.28515625" style="20" customWidth="1"/>
    <col min="10" max="10" width="16.140625" style="20" customWidth="1"/>
    <col min="11" max="11" width="14.42578125" style="20" customWidth="1"/>
    <col min="12" max="12" width="12.7109375" style="20" customWidth="1"/>
    <col min="13" max="14" width="16.85546875" style="20" customWidth="1"/>
    <col min="15" max="15" width="12.5703125" style="20" customWidth="1"/>
    <col min="16" max="16" width="16.28515625" style="20" customWidth="1"/>
    <col min="17" max="17" width="15.85546875" style="20" customWidth="1"/>
    <col min="18" max="18" width="16.28515625" style="20" customWidth="1"/>
    <col min="19" max="19" width="14" style="23" customWidth="1"/>
    <col min="20" max="20" width="14" style="20" customWidth="1"/>
    <col min="21" max="21" width="17.42578125" style="21" customWidth="1"/>
    <col min="22" max="22" width="12.5703125" style="22" customWidth="1"/>
    <col min="23" max="23" width="14.42578125" style="22" customWidth="1"/>
    <col min="24" max="24" width="13.28515625" style="22" customWidth="1"/>
    <col min="25" max="25" width="20.5703125" style="22" customWidth="1"/>
    <col min="26" max="26" width="20.140625" style="22" bestFit="1" customWidth="1"/>
    <col min="27" max="27" width="21.28515625" style="20" customWidth="1"/>
    <col min="28" max="28" width="21.42578125" style="20" customWidth="1"/>
    <col min="29" max="29" width="22.5703125" style="20" customWidth="1"/>
    <col min="30" max="30" width="20.28515625" style="20" customWidth="1"/>
    <col min="31" max="16384" width="9.140625" hidden="1"/>
  </cols>
  <sheetData>
    <row r="1" spans="1:30" x14ac:dyDescent="0.25">
      <c r="A1" s="45" t="s">
        <v>45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7"/>
    </row>
    <row r="2" spans="1:30" ht="51" x14ac:dyDescent="0.25">
      <c r="A2" s="8" t="s">
        <v>46</v>
      </c>
      <c r="B2" s="9" t="s">
        <v>47</v>
      </c>
      <c r="C2" s="9" t="s">
        <v>48</v>
      </c>
      <c r="D2" s="10" t="s">
        <v>49</v>
      </c>
      <c r="E2" s="11" t="s">
        <v>50</v>
      </c>
      <c r="F2" s="8" t="s">
        <v>51</v>
      </c>
      <c r="G2" s="8" t="s">
        <v>52</v>
      </c>
      <c r="H2" s="8" t="s">
        <v>53</v>
      </c>
      <c r="I2" s="9" t="s">
        <v>54</v>
      </c>
      <c r="J2" s="8" t="s">
        <v>55</v>
      </c>
      <c r="K2" s="12" t="s">
        <v>56</v>
      </c>
      <c r="L2" s="8" t="s">
        <v>57</v>
      </c>
      <c r="M2" s="9" t="s">
        <v>58</v>
      </c>
      <c r="N2" s="9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12" t="s">
        <v>64</v>
      </c>
      <c r="T2" s="13" t="s">
        <v>65</v>
      </c>
      <c r="U2" s="13" t="s">
        <v>66</v>
      </c>
      <c r="V2" s="8" t="s">
        <v>67</v>
      </c>
      <c r="W2" s="8" t="s">
        <v>68</v>
      </c>
      <c r="X2" s="8" t="s">
        <v>69</v>
      </c>
      <c r="Y2" s="9" t="s">
        <v>70</v>
      </c>
      <c r="Z2" s="8" t="s">
        <v>71</v>
      </c>
      <c r="AA2" s="8" t="s">
        <v>72</v>
      </c>
      <c r="AB2" s="10" t="s">
        <v>73</v>
      </c>
      <c r="AC2" s="8" t="s">
        <v>74</v>
      </c>
      <c r="AD2" s="8" t="s">
        <v>75</v>
      </c>
    </row>
    <row r="3" spans="1:30" ht="25.5" x14ac:dyDescent="0.25">
      <c r="A3" s="14" t="s">
        <v>76</v>
      </c>
      <c r="B3" s="14" t="s">
        <v>76</v>
      </c>
      <c r="C3" s="14" t="s">
        <v>77</v>
      </c>
      <c r="D3" s="14" t="s">
        <v>77</v>
      </c>
      <c r="E3" s="15" t="s">
        <v>76</v>
      </c>
      <c r="F3" s="14" t="s">
        <v>76</v>
      </c>
      <c r="G3" s="14" t="s">
        <v>78</v>
      </c>
      <c r="H3" s="16" t="s">
        <v>79</v>
      </c>
      <c r="I3" s="17" t="s">
        <v>80</v>
      </c>
      <c r="J3" s="14" t="s">
        <v>76</v>
      </c>
      <c r="K3" s="18" t="s">
        <v>81</v>
      </c>
      <c r="L3" s="14" t="s">
        <v>82</v>
      </c>
      <c r="M3" s="18" t="s">
        <v>83</v>
      </c>
      <c r="N3" s="18" t="s">
        <v>78</v>
      </c>
      <c r="O3" s="18" t="s">
        <v>84</v>
      </c>
      <c r="P3" s="14" t="s">
        <v>83</v>
      </c>
      <c r="Q3" s="14" t="s">
        <v>83</v>
      </c>
      <c r="R3" s="14" t="s">
        <v>83</v>
      </c>
      <c r="S3" s="14" t="s">
        <v>85</v>
      </c>
      <c r="T3" s="14" t="s">
        <v>83</v>
      </c>
      <c r="U3" s="14" t="s">
        <v>86</v>
      </c>
      <c r="V3" s="16" t="s">
        <v>87</v>
      </c>
      <c r="W3" s="16" t="s">
        <v>87</v>
      </c>
      <c r="X3" s="16" t="s">
        <v>87</v>
      </c>
      <c r="Y3" s="19" t="s">
        <v>88</v>
      </c>
      <c r="Z3" s="16" t="s">
        <v>87</v>
      </c>
      <c r="AA3" s="14" t="s">
        <v>83</v>
      </c>
      <c r="AB3" s="14" t="s">
        <v>78</v>
      </c>
      <c r="AC3" s="14" t="s">
        <v>76</v>
      </c>
      <c r="AD3" s="14" t="s">
        <v>83</v>
      </c>
    </row>
    <row r="4" spans="1:30" ht="39" x14ac:dyDescent="0.25">
      <c r="A4" s="40" t="s">
        <v>173</v>
      </c>
      <c r="B4" s="40" t="s">
        <v>89</v>
      </c>
      <c r="C4" s="21">
        <v>2022</v>
      </c>
      <c r="D4" s="21">
        <v>2021</v>
      </c>
      <c r="E4" s="20" t="s">
        <v>154</v>
      </c>
      <c r="G4" s="20" t="s">
        <v>117</v>
      </c>
      <c r="I4" s="20" t="s">
        <v>119</v>
      </c>
      <c r="K4" s="20" t="s">
        <v>141</v>
      </c>
      <c r="L4" s="20" t="s">
        <v>132</v>
      </c>
      <c r="M4" s="20" t="s">
        <v>90</v>
      </c>
      <c r="N4" s="20" t="s">
        <v>127</v>
      </c>
      <c r="O4" s="20" t="s">
        <v>122</v>
      </c>
      <c r="Q4" s="20" t="s">
        <v>200</v>
      </c>
      <c r="R4" s="20" t="s">
        <v>201</v>
      </c>
      <c r="U4" s="21">
        <v>36</v>
      </c>
      <c r="V4" s="22">
        <v>1567916.6666666667</v>
      </c>
      <c r="W4" s="22">
        <v>1799652.7777777778</v>
      </c>
      <c r="X4" s="22">
        <v>1957430.5555555553</v>
      </c>
      <c r="Y4" s="22">
        <f>SUM(V4:X4)</f>
        <v>5325000</v>
      </c>
      <c r="AB4" s="20" t="s">
        <v>118</v>
      </c>
      <c r="AC4" s="20" t="s">
        <v>123</v>
      </c>
      <c r="AD4" s="20" t="s">
        <v>124</v>
      </c>
    </row>
    <row r="5" spans="1:30" ht="51.75" x14ac:dyDescent="0.25">
      <c r="A5" s="40" t="s">
        <v>192</v>
      </c>
      <c r="B5" s="20" t="s">
        <v>89</v>
      </c>
      <c r="C5" s="21">
        <v>2021</v>
      </c>
      <c r="D5" s="21">
        <v>2021</v>
      </c>
      <c r="E5" s="20" t="s">
        <v>156</v>
      </c>
      <c r="G5" s="20" t="s">
        <v>118</v>
      </c>
      <c r="I5" s="20" t="s">
        <v>119</v>
      </c>
      <c r="K5" s="20" t="s">
        <v>120</v>
      </c>
      <c r="L5" s="20" t="s">
        <v>121</v>
      </c>
      <c r="M5" s="20" t="s">
        <v>91</v>
      </c>
      <c r="O5" s="20" t="s">
        <v>122</v>
      </c>
      <c r="Q5" s="20" t="s">
        <v>126</v>
      </c>
      <c r="R5" s="20" t="s">
        <v>125</v>
      </c>
      <c r="U5" s="21">
        <v>48</v>
      </c>
      <c r="V5" s="22">
        <v>1692850.0583333333</v>
      </c>
      <c r="W5" s="22">
        <v>2698210.791666667</v>
      </c>
      <c r="X5" s="22">
        <v>6253935.1499999994</v>
      </c>
      <c r="Y5" s="22">
        <f t="shared" ref="Y5:Y29" si="0">SUM(V5:X5)</f>
        <v>10644996</v>
      </c>
      <c r="AB5" s="20" t="s">
        <v>118</v>
      </c>
      <c r="AC5" s="20" t="s">
        <v>123</v>
      </c>
      <c r="AD5" s="20" t="s">
        <v>124</v>
      </c>
    </row>
    <row r="6" spans="1:30" ht="77.25" x14ac:dyDescent="0.25">
      <c r="A6" s="40" t="s">
        <v>174</v>
      </c>
      <c r="B6" s="20" t="s">
        <v>89</v>
      </c>
      <c r="C6" s="21">
        <v>2022</v>
      </c>
      <c r="D6" s="21">
        <v>2021</v>
      </c>
      <c r="E6" s="20" t="s">
        <v>155</v>
      </c>
      <c r="G6" s="20" t="s">
        <v>118</v>
      </c>
      <c r="I6" s="20" t="s">
        <v>119</v>
      </c>
      <c r="K6" s="20" t="s">
        <v>120</v>
      </c>
      <c r="L6" s="20" t="s">
        <v>211</v>
      </c>
      <c r="M6" s="20" t="s">
        <v>92</v>
      </c>
      <c r="O6" s="20" t="s">
        <v>122</v>
      </c>
      <c r="Q6" s="20" t="s">
        <v>126</v>
      </c>
      <c r="R6" s="20" t="s">
        <v>125</v>
      </c>
      <c r="U6" s="21">
        <v>48</v>
      </c>
      <c r="V6" s="22">
        <v>212461.11111111112</v>
      </c>
      <c r="W6" s="22">
        <v>338638.88888888893</v>
      </c>
      <c r="X6" s="22">
        <v>784899.99999999988</v>
      </c>
      <c r="Y6" s="22">
        <f t="shared" si="0"/>
        <v>1336000</v>
      </c>
      <c r="AB6" s="20" t="s">
        <v>118</v>
      </c>
      <c r="AC6" s="20" t="s">
        <v>123</v>
      </c>
      <c r="AD6" s="20" t="s">
        <v>124</v>
      </c>
    </row>
    <row r="7" spans="1:30" ht="26.25" x14ac:dyDescent="0.25">
      <c r="A7" s="40" t="s">
        <v>191</v>
      </c>
      <c r="B7" s="20" t="s">
        <v>89</v>
      </c>
      <c r="C7" s="21">
        <v>2021</v>
      </c>
      <c r="D7" s="21">
        <v>2021</v>
      </c>
      <c r="E7" s="20" t="s">
        <v>157</v>
      </c>
      <c r="G7" s="20" t="s">
        <v>118</v>
      </c>
      <c r="I7" s="20" t="s">
        <v>119</v>
      </c>
      <c r="K7" s="20" t="s">
        <v>141</v>
      </c>
      <c r="L7" s="20" t="s">
        <v>133</v>
      </c>
      <c r="M7" s="20" t="s">
        <v>93</v>
      </c>
      <c r="N7" s="20" t="s">
        <v>127</v>
      </c>
      <c r="O7" s="20" t="s">
        <v>122</v>
      </c>
      <c r="Q7" s="20" t="s">
        <v>202</v>
      </c>
      <c r="R7" s="20" t="s">
        <v>203</v>
      </c>
      <c r="U7" s="21">
        <v>36</v>
      </c>
      <c r="V7" s="22">
        <v>23317664.194444444</v>
      </c>
      <c r="W7" s="22">
        <v>37165709.305555552</v>
      </c>
      <c r="X7" s="22">
        <v>49486396.5</v>
      </c>
      <c r="Y7" s="22">
        <f t="shared" si="0"/>
        <v>109969770</v>
      </c>
      <c r="AB7" s="20" t="s">
        <v>118</v>
      </c>
      <c r="AC7" s="20" t="s">
        <v>123</v>
      </c>
      <c r="AD7" s="20" t="s">
        <v>124</v>
      </c>
    </row>
    <row r="8" spans="1:30" ht="39" x14ac:dyDescent="0.25">
      <c r="A8" s="40" t="s">
        <v>193</v>
      </c>
      <c r="B8" s="20" t="s">
        <v>89</v>
      </c>
      <c r="C8" s="21">
        <v>2018</v>
      </c>
      <c r="D8" s="21">
        <v>2021</v>
      </c>
      <c r="E8" s="20" t="s">
        <v>155</v>
      </c>
      <c r="I8" s="20" t="s">
        <v>119</v>
      </c>
      <c r="K8" s="20" t="s">
        <v>120</v>
      </c>
      <c r="L8" s="20" t="s">
        <v>134</v>
      </c>
      <c r="M8" s="20" t="s">
        <v>94</v>
      </c>
      <c r="O8" s="20" t="s">
        <v>122</v>
      </c>
      <c r="P8" s="20" t="s">
        <v>153</v>
      </c>
      <c r="Q8" s="20" t="s">
        <v>208</v>
      </c>
      <c r="R8" s="20" t="s">
        <v>205</v>
      </c>
      <c r="U8" s="21">
        <v>72</v>
      </c>
      <c r="V8" s="22">
        <v>254444.44444444444</v>
      </c>
      <c r="W8" s="22">
        <v>405555.55555555556</v>
      </c>
      <c r="X8" s="22">
        <v>1740000</v>
      </c>
      <c r="Y8" s="22">
        <f t="shared" si="0"/>
        <v>2400000</v>
      </c>
      <c r="AB8" s="20" t="s">
        <v>118</v>
      </c>
      <c r="AC8" s="20" t="s">
        <v>123</v>
      </c>
      <c r="AD8" s="20" t="s">
        <v>124</v>
      </c>
    </row>
    <row r="9" spans="1:30" ht="39" x14ac:dyDescent="0.25">
      <c r="A9" s="40" t="s">
        <v>175</v>
      </c>
      <c r="B9" s="20" t="s">
        <v>89</v>
      </c>
      <c r="C9" s="21">
        <v>2022</v>
      </c>
      <c r="D9" s="21">
        <v>2021</v>
      </c>
      <c r="E9" s="20" t="s">
        <v>156</v>
      </c>
      <c r="G9" s="20" t="s">
        <v>118</v>
      </c>
      <c r="I9" s="20" t="s">
        <v>119</v>
      </c>
      <c r="K9" s="20" t="s">
        <v>141</v>
      </c>
      <c r="L9" s="20" t="s">
        <v>135</v>
      </c>
      <c r="M9" s="20" t="s">
        <v>95</v>
      </c>
      <c r="N9" s="20" t="s">
        <v>127</v>
      </c>
      <c r="O9" s="20" t="s">
        <v>122</v>
      </c>
      <c r="Q9" s="20" t="s">
        <v>204</v>
      </c>
      <c r="R9" s="20" t="s">
        <v>205</v>
      </c>
      <c r="U9" s="21">
        <v>24</v>
      </c>
      <c r="V9" s="22">
        <v>411000</v>
      </c>
      <c r="W9" s="22">
        <v>1095000</v>
      </c>
      <c r="X9" s="22">
        <v>654000</v>
      </c>
      <c r="Y9" s="22">
        <f t="shared" si="0"/>
        <v>2160000</v>
      </c>
      <c r="AB9" s="20" t="s">
        <v>118</v>
      </c>
      <c r="AC9" s="20" t="s">
        <v>128</v>
      </c>
      <c r="AD9" s="20" t="s">
        <v>129</v>
      </c>
    </row>
    <row r="10" spans="1:30" ht="51.75" x14ac:dyDescent="0.25">
      <c r="A10" s="40" t="s">
        <v>176</v>
      </c>
      <c r="B10" s="20" t="s">
        <v>89</v>
      </c>
      <c r="C10" s="21">
        <v>2022</v>
      </c>
      <c r="D10" s="21">
        <v>2022</v>
      </c>
      <c r="E10" s="20" t="s">
        <v>157</v>
      </c>
      <c r="G10" s="20" t="s">
        <v>118</v>
      </c>
      <c r="I10" s="20" t="s">
        <v>119</v>
      </c>
      <c r="K10" s="20" t="s">
        <v>120</v>
      </c>
      <c r="L10" s="20" t="s">
        <v>140</v>
      </c>
      <c r="M10" s="20" t="s">
        <v>96</v>
      </c>
      <c r="O10" s="20" t="s">
        <v>122</v>
      </c>
      <c r="Q10" s="20" t="s">
        <v>126</v>
      </c>
      <c r="R10" s="20" t="s">
        <v>125</v>
      </c>
      <c r="U10" s="21">
        <v>36</v>
      </c>
      <c r="V10" s="22">
        <v>51125</v>
      </c>
      <c r="W10" s="22">
        <v>414680.55555555556</v>
      </c>
      <c r="X10" s="22">
        <v>761194.4444444445</v>
      </c>
      <c r="Y10" s="22">
        <f t="shared" si="0"/>
        <v>1227000</v>
      </c>
      <c r="AB10" s="20" t="s">
        <v>118</v>
      </c>
      <c r="AC10" s="20" t="s">
        <v>123</v>
      </c>
      <c r="AD10" s="20" t="s">
        <v>124</v>
      </c>
    </row>
    <row r="11" spans="1:30" ht="26.25" x14ac:dyDescent="0.25">
      <c r="A11" s="40" t="s">
        <v>194</v>
      </c>
      <c r="B11" s="20" t="s">
        <v>89</v>
      </c>
      <c r="C11" s="21">
        <v>2021</v>
      </c>
      <c r="D11" s="21">
        <v>2021</v>
      </c>
      <c r="E11" s="20" t="s">
        <v>159</v>
      </c>
      <c r="G11" s="20" t="s">
        <v>118</v>
      </c>
      <c r="I11" s="20" t="s">
        <v>119</v>
      </c>
      <c r="K11" s="20" t="s">
        <v>141</v>
      </c>
      <c r="L11" s="20" t="s">
        <v>136</v>
      </c>
      <c r="M11" s="20" t="s">
        <v>97</v>
      </c>
      <c r="N11" s="20" t="s">
        <v>127</v>
      </c>
      <c r="O11" s="20" t="s">
        <v>122</v>
      </c>
      <c r="Q11" s="20" t="s">
        <v>202</v>
      </c>
      <c r="R11" s="20" t="s">
        <v>203</v>
      </c>
      <c r="U11" s="21">
        <v>36</v>
      </c>
      <c r="V11" s="22">
        <v>65267.250000000007</v>
      </c>
      <c r="W11" s="22">
        <v>529389.91666666674</v>
      </c>
      <c r="X11" s="22">
        <v>971756.83333333326</v>
      </c>
      <c r="Y11" s="22">
        <f t="shared" si="0"/>
        <v>1566414</v>
      </c>
      <c r="AB11" s="20" t="s">
        <v>118</v>
      </c>
      <c r="AC11" s="20" t="s">
        <v>123</v>
      </c>
      <c r="AD11" s="20" t="s">
        <v>124</v>
      </c>
    </row>
    <row r="12" spans="1:30" ht="26.25" x14ac:dyDescent="0.25">
      <c r="A12" s="40" t="s">
        <v>195</v>
      </c>
      <c r="B12" s="20" t="s">
        <v>89</v>
      </c>
      <c r="C12" s="21">
        <v>2021</v>
      </c>
      <c r="D12" s="21">
        <v>2021</v>
      </c>
      <c r="E12" s="20" t="s">
        <v>158</v>
      </c>
      <c r="G12" s="20" t="s">
        <v>118</v>
      </c>
      <c r="I12" s="20" t="s">
        <v>119</v>
      </c>
      <c r="K12" s="20" t="s">
        <v>141</v>
      </c>
      <c r="L12" s="20" t="s">
        <v>137</v>
      </c>
      <c r="M12" s="20" t="s">
        <v>98</v>
      </c>
      <c r="N12" s="20" t="s">
        <v>127</v>
      </c>
      <c r="O12" s="20" t="s">
        <v>122</v>
      </c>
      <c r="Q12" s="20" t="s">
        <v>202</v>
      </c>
      <c r="R12" s="20" t="s">
        <v>203</v>
      </c>
      <c r="U12" s="21">
        <v>12</v>
      </c>
      <c r="V12" s="22">
        <v>220475.74999999997</v>
      </c>
      <c r="W12" s="22">
        <v>1543330.25</v>
      </c>
      <c r="X12" s="22">
        <v>0</v>
      </c>
      <c r="Y12" s="22">
        <f t="shared" si="0"/>
        <v>1763806</v>
      </c>
      <c r="AB12" s="20" t="s">
        <v>118</v>
      </c>
      <c r="AC12" s="20" t="s">
        <v>123</v>
      </c>
      <c r="AD12" s="20" t="s">
        <v>124</v>
      </c>
    </row>
    <row r="13" spans="1:30" ht="39" x14ac:dyDescent="0.25">
      <c r="A13" s="40" t="s">
        <v>196</v>
      </c>
      <c r="B13" s="20" t="s">
        <v>89</v>
      </c>
      <c r="C13" s="21">
        <v>2019</v>
      </c>
      <c r="D13" s="21">
        <v>2021</v>
      </c>
      <c r="E13" s="20" t="s">
        <v>161</v>
      </c>
      <c r="G13" s="20" t="s">
        <v>118</v>
      </c>
      <c r="I13" s="20" t="s">
        <v>119</v>
      </c>
      <c r="K13" s="20" t="s">
        <v>120</v>
      </c>
      <c r="L13" s="20" t="s">
        <v>138</v>
      </c>
      <c r="M13" s="20" t="s">
        <v>99</v>
      </c>
      <c r="O13" s="20" t="s">
        <v>122</v>
      </c>
      <c r="Q13" s="20" t="s">
        <v>126</v>
      </c>
      <c r="R13" s="20" t="s">
        <v>125</v>
      </c>
      <c r="U13" s="21">
        <v>36</v>
      </c>
      <c r="V13" s="22">
        <v>496527.77777777781</v>
      </c>
      <c r="W13" s="22">
        <v>659027.77777777787</v>
      </c>
      <c r="X13" s="22">
        <v>794444.44444444426</v>
      </c>
      <c r="Y13" s="22">
        <f t="shared" si="0"/>
        <v>1950000</v>
      </c>
      <c r="AB13" s="20" t="s">
        <v>118</v>
      </c>
      <c r="AC13" s="20" t="s">
        <v>123</v>
      </c>
      <c r="AD13" s="20" t="s">
        <v>124</v>
      </c>
    </row>
    <row r="14" spans="1:30" ht="77.25" x14ac:dyDescent="0.25">
      <c r="A14" s="40" t="s">
        <v>177</v>
      </c>
      <c r="B14" s="20" t="s">
        <v>89</v>
      </c>
      <c r="C14" s="21">
        <v>2022</v>
      </c>
      <c r="D14" s="21">
        <v>2019</v>
      </c>
      <c r="E14" s="20" t="s">
        <v>158</v>
      </c>
      <c r="G14" s="20" t="s">
        <v>118</v>
      </c>
      <c r="I14" s="20" t="s">
        <v>119</v>
      </c>
      <c r="K14" s="20" t="s">
        <v>120</v>
      </c>
      <c r="L14" s="20" t="s">
        <v>145</v>
      </c>
      <c r="M14" s="20" t="s">
        <v>100</v>
      </c>
      <c r="O14" s="20" t="s">
        <v>122</v>
      </c>
      <c r="Q14" s="20" t="s">
        <v>126</v>
      </c>
      <c r="R14" s="20" t="s">
        <v>125</v>
      </c>
      <c r="U14" s="21">
        <v>36</v>
      </c>
      <c r="V14" s="22">
        <v>230000</v>
      </c>
      <c r="W14" s="22">
        <v>912500</v>
      </c>
      <c r="X14" s="22">
        <v>1557500</v>
      </c>
      <c r="Y14" s="22">
        <f t="shared" si="0"/>
        <v>2700000</v>
      </c>
      <c r="AB14" s="20" t="s">
        <v>118</v>
      </c>
      <c r="AC14" s="20" t="s">
        <v>123</v>
      </c>
      <c r="AD14" s="20" t="s">
        <v>124</v>
      </c>
    </row>
    <row r="15" spans="1:30" ht="51.75" x14ac:dyDescent="0.25">
      <c r="A15" s="40" t="s">
        <v>178</v>
      </c>
      <c r="B15" s="20" t="s">
        <v>89</v>
      </c>
      <c r="C15" s="21">
        <v>2022</v>
      </c>
      <c r="D15" s="21">
        <v>2022</v>
      </c>
      <c r="E15" s="20" t="s">
        <v>159</v>
      </c>
      <c r="G15" s="20" t="s">
        <v>118</v>
      </c>
      <c r="I15" s="20" t="s">
        <v>119</v>
      </c>
      <c r="K15" s="20" t="s">
        <v>141</v>
      </c>
      <c r="L15" s="20" t="s">
        <v>135</v>
      </c>
      <c r="M15" s="20" t="s">
        <v>101</v>
      </c>
      <c r="N15" s="20" t="s">
        <v>127</v>
      </c>
      <c r="O15" s="20" t="s">
        <v>122</v>
      </c>
      <c r="Q15" s="20" t="s">
        <v>204</v>
      </c>
      <c r="R15" s="20" t="s">
        <v>205</v>
      </c>
      <c r="U15" s="21">
        <v>24</v>
      </c>
      <c r="W15" s="22">
        <v>533665.83333333326</v>
      </c>
      <c r="X15" s="22">
        <v>674634.16666666674</v>
      </c>
      <c r="Y15" s="22">
        <f t="shared" si="0"/>
        <v>1208300</v>
      </c>
      <c r="AB15" s="20" t="s">
        <v>118</v>
      </c>
      <c r="AC15" s="20" t="s">
        <v>128</v>
      </c>
      <c r="AD15" s="20" t="s">
        <v>129</v>
      </c>
    </row>
    <row r="16" spans="1:30" ht="51.75" x14ac:dyDescent="0.25">
      <c r="A16" s="40" t="s">
        <v>179</v>
      </c>
      <c r="B16" s="20" t="s">
        <v>89</v>
      </c>
      <c r="C16" s="21">
        <v>2022</v>
      </c>
      <c r="D16" s="21">
        <v>2022</v>
      </c>
      <c r="E16" s="20" t="s">
        <v>160</v>
      </c>
      <c r="G16" s="20" t="s">
        <v>118</v>
      </c>
      <c r="I16" s="20" t="s">
        <v>119</v>
      </c>
      <c r="K16" s="20" t="s">
        <v>141</v>
      </c>
      <c r="L16" s="20" t="s">
        <v>139</v>
      </c>
      <c r="M16" s="20" t="s">
        <v>102</v>
      </c>
      <c r="N16" s="20" t="s">
        <v>127</v>
      </c>
      <c r="O16" s="20" t="s">
        <v>122</v>
      </c>
      <c r="Q16" s="20" t="s">
        <v>200</v>
      </c>
      <c r="R16" s="20" t="s">
        <v>201</v>
      </c>
      <c r="U16" s="21">
        <v>36</v>
      </c>
      <c r="W16" s="22">
        <v>457566.66666666669</v>
      </c>
      <c r="X16" s="22">
        <v>1096433.3333333333</v>
      </c>
      <c r="Y16" s="22">
        <f t="shared" si="0"/>
        <v>1554000</v>
      </c>
      <c r="AB16" s="20" t="s">
        <v>118</v>
      </c>
      <c r="AC16" s="20" t="s">
        <v>123</v>
      </c>
      <c r="AD16" s="20" t="s">
        <v>124</v>
      </c>
    </row>
    <row r="17" spans="1:30" ht="39" x14ac:dyDescent="0.25">
      <c r="A17" s="40" t="s">
        <v>180</v>
      </c>
      <c r="B17" s="20" t="s">
        <v>89</v>
      </c>
      <c r="C17" s="21">
        <v>2022</v>
      </c>
      <c r="D17" s="21">
        <v>2022</v>
      </c>
      <c r="E17" s="20" t="s">
        <v>161</v>
      </c>
      <c r="G17" s="20" t="s">
        <v>118</v>
      </c>
      <c r="I17" s="20" t="s">
        <v>119</v>
      </c>
      <c r="K17" s="20" t="s">
        <v>141</v>
      </c>
      <c r="L17" s="20" t="s">
        <v>144</v>
      </c>
      <c r="M17" s="20" t="s">
        <v>103</v>
      </c>
      <c r="N17" s="20" t="s">
        <v>127</v>
      </c>
      <c r="O17" s="20" t="s">
        <v>122</v>
      </c>
      <c r="Q17" s="20" t="s">
        <v>200</v>
      </c>
      <c r="R17" s="20" t="s">
        <v>201</v>
      </c>
      <c r="U17" s="21">
        <v>48</v>
      </c>
      <c r="W17" s="22">
        <v>304920.13888888888</v>
      </c>
      <c r="X17" s="22">
        <v>2900079.861111111</v>
      </c>
      <c r="Y17" s="22">
        <f t="shared" si="0"/>
        <v>3205000</v>
      </c>
      <c r="AB17" s="20" t="s">
        <v>118</v>
      </c>
      <c r="AC17" s="20" t="s">
        <v>123</v>
      </c>
      <c r="AD17" s="20" t="s">
        <v>124</v>
      </c>
    </row>
    <row r="18" spans="1:30" ht="26.25" x14ac:dyDescent="0.25">
      <c r="A18" s="40" t="s">
        <v>181</v>
      </c>
      <c r="B18" s="20" t="s">
        <v>89</v>
      </c>
      <c r="C18" s="21">
        <v>2022</v>
      </c>
      <c r="D18" s="21">
        <v>2022</v>
      </c>
      <c r="E18" s="20" t="s">
        <v>162</v>
      </c>
      <c r="G18" s="20" t="s">
        <v>118</v>
      </c>
      <c r="I18" s="20" t="s">
        <v>119</v>
      </c>
      <c r="K18" s="20" t="s">
        <v>141</v>
      </c>
      <c r="L18" s="20" t="s">
        <v>146</v>
      </c>
      <c r="M18" s="20" t="s">
        <v>104</v>
      </c>
      <c r="O18" s="20" t="s">
        <v>122</v>
      </c>
      <c r="Q18" s="20" t="s">
        <v>200</v>
      </c>
      <c r="R18" s="20" t="s">
        <v>201</v>
      </c>
      <c r="U18" s="21">
        <v>36</v>
      </c>
      <c r="W18" s="22">
        <v>133194.44444444444</v>
      </c>
      <c r="X18" s="22">
        <v>916805.5555555555</v>
      </c>
      <c r="Y18" s="22">
        <f t="shared" si="0"/>
        <v>1050000</v>
      </c>
      <c r="AB18" s="20" t="s">
        <v>118</v>
      </c>
      <c r="AC18" s="20" t="s">
        <v>123</v>
      </c>
      <c r="AD18" s="20" t="s">
        <v>124</v>
      </c>
    </row>
    <row r="19" spans="1:30" ht="39" x14ac:dyDescent="0.25">
      <c r="A19" s="40" t="s">
        <v>182</v>
      </c>
      <c r="B19" s="20" t="s">
        <v>89</v>
      </c>
      <c r="C19" s="21">
        <v>2022</v>
      </c>
      <c r="D19" s="21">
        <v>2022</v>
      </c>
      <c r="E19" s="20" t="s">
        <v>163</v>
      </c>
      <c r="G19" s="20" t="s">
        <v>118</v>
      </c>
      <c r="I19" s="20" t="s">
        <v>119</v>
      </c>
      <c r="K19" s="20" t="s">
        <v>141</v>
      </c>
      <c r="L19" s="20" t="s">
        <v>143</v>
      </c>
      <c r="M19" s="20" t="s">
        <v>105</v>
      </c>
      <c r="O19" s="20" t="s">
        <v>122</v>
      </c>
      <c r="Q19" s="20" t="s">
        <v>126</v>
      </c>
      <c r="R19" s="20" t="s">
        <v>125</v>
      </c>
      <c r="U19" s="21">
        <v>48</v>
      </c>
      <c r="W19" s="22">
        <v>72812.5</v>
      </c>
      <c r="X19" s="22">
        <v>2257187.5</v>
      </c>
      <c r="Y19" s="22">
        <f t="shared" si="0"/>
        <v>2330000</v>
      </c>
      <c r="AB19" s="20" t="s">
        <v>118</v>
      </c>
      <c r="AC19" s="20" t="s">
        <v>123</v>
      </c>
      <c r="AD19" s="20" t="s">
        <v>124</v>
      </c>
    </row>
    <row r="20" spans="1:30" ht="39" x14ac:dyDescent="0.25">
      <c r="A20" s="40" t="s">
        <v>183</v>
      </c>
      <c r="B20" s="20" t="s">
        <v>89</v>
      </c>
      <c r="C20" s="21">
        <v>2022</v>
      </c>
      <c r="D20" s="21">
        <v>2022</v>
      </c>
      <c r="E20" s="20" t="s">
        <v>164</v>
      </c>
      <c r="G20" s="20" t="s">
        <v>118</v>
      </c>
      <c r="I20" s="20" t="s">
        <v>119</v>
      </c>
      <c r="K20" s="20" t="s">
        <v>120</v>
      </c>
      <c r="L20" s="20" t="s">
        <v>147</v>
      </c>
      <c r="M20" s="20" t="s">
        <v>106</v>
      </c>
      <c r="N20" s="20" t="s">
        <v>117</v>
      </c>
      <c r="O20" s="20" t="s">
        <v>122</v>
      </c>
      <c r="Q20" s="20" t="s">
        <v>126</v>
      </c>
      <c r="R20" s="20" t="s">
        <v>125</v>
      </c>
      <c r="U20" s="21">
        <v>48</v>
      </c>
      <c r="W20" s="22">
        <v>646750</v>
      </c>
      <c r="X20" s="22">
        <v>20049250</v>
      </c>
      <c r="Y20" s="22">
        <f t="shared" si="0"/>
        <v>20696000</v>
      </c>
      <c r="AB20" s="20" t="s">
        <v>118</v>
      </c>
      <c r="AC20" s="20" t="s">
        <v>123</v>
      </c>
      <c r="AD20" s="20" t="s">
        <v>124</v>
      </c>
    </row>
    <row r="21" spans="1:30" ht="115.5" x14ac:dyDescent="0.25">
      <c r="A21" s="40" t="s">
        <v>184</v>
      </c>
      <c r="B21" s="20" t="s">
        <v>89</v>
      </c>
      <c r="C21" s="21">
        <v>2022</v>
      </c>
      <c r="D21" s="21">
        <v>2022</v>
      </c>
      <c r="E21" s="20" t="s">
        <v>165</v>
      </c>
      <c r="G21" s="20" t="s">
        <v>118</v>
      </c>
      <c r="I21" s="20" t="s">
        <v>119</v>
      </c>
      <c r="K21" s="20" t="s">
        <v>120</v>
      </c>
      <c r="L21" s="20" t="s">
        <v>148</v>
      </c>
      <c r="M21" s="20" t="s">
        <v>107</v>
      </c>
      <c r="N21" s="20" t="s">
        <v>127</v>
      </c>
      <c r="O21" s="20" t="s">
        <v>122</v>
      </c>
      <c r="Q21" s="20" t="s">
        <v>126</v>
      </c>
      <c r="R21" s="20" t="s">
        <v>125</v>
      </c>
      <c r="U21" s="21">
        <v>36</v>
      </c>
      <c r="W21" s="22">
        <v>312000</v>
      </c>
      <c r="X21" s="22">
        <v>7176000</v>
      </c>
      <c r="Y21" s="22">
        <f t="shared" si="0"/>
        <v>7488000</v>
      </c>
      <c r="AB21" s="20" t="s">
        <v>118</v>
      </c>
      <c r="AC21" s="20" t="s">
        <v>123</v>
      </c>
      <c r="AD21" s="20" t="s">
        <v>124</v>
      </c>
    </row>
    <row r="22" spans="1:30" ht="51.75" x14ac:dyDescent="0.25">
      <c r="A22" s="40" t="s">
        <v>185</v>
      </c>
      <c r="B22" s="20" t="s">
        <v>89</v>
      </c>
      <c r="C22" s="21">
        <v>2022</v>
      </c>
      <c r="D22" s="21">
        <v>2022</v>
      </c>
      <c r="E22" s="20" t="s">
        <v>166</v>
      </c>
      <c r="G22" s="20" t="s">
        <v>118</v>
      </c>
      <c r="I22" s="20" t="s">
        <v>119</v>
      </c>
      <c r="K22" s="20" t="s">
        <v>120</v>
      </c>
      <c r="L22" s="20" t="s">
        <v>149</v>
      </c>
      <c r="M22" s="20" t="s">
        <v>108</v>
      </c>
      <c r="O22" s="20" t="s">
        <v>122</v>
      </c>
      <c r="Q22" s="20" t="s">
        <v>126</v>
      </c>
      <c r="R22" s="20" t="s">
        <v>125</v>
      </c>
      <c r="U22" s="21">
        <v>36</v>
      </c>
      <c r="W22" s="22">
        <v>81375</v>
      </c>
      <c r="X22" s="22">
        <v>1871625</v>
      </c>
      <c r="Y22" s="22">
        <f t="shared" si="0"/>
        <v>1953000</v>
      </c>
      <c r="AB22" s="20" t="s">
        <v>118</v>
      </c>
      <c r="AC22" s="20" t="s">
        <v>123</v>
      </c>
      <c r="AD22" s="20" t="s">
        <v>124</v>
      </c>
    </row>
    <row r="23" spans="1:30" ht="64.5" x14ac:dyDescent="0.25">
      <c r="A23" s="40" t="s">
        <v>186</v>
      </c>
      <c r="B23" s="20" t="s">
        <v>89</v>
      </c>
      <c r="C23" s="21">
        <v>2022</v>
      </c>
      <c r="D23" s="21">
        <v>2022</v>
      </c>
      <c r="E23" s="20" t="s">
        <v>167</v>
      </c>
      <c r="G23" s="20" t="s">
        <v>118</v>
      </c>
      <c r="I23" s="20" t="s">
        <v>119</v>
      </c>
      <c r="K23" s="20" t="s">
        <v>141</v>
      </c>
      <c r="L23" s="20" t="s">
        <v>150</v>
      </c>
      <c r="M23" s="20" t="s">
        <v>109</v>
      </c>
      <c r="N23" s="20" t="s">
        <v>127</v>
      </c>
      <c r="O23" s="20" t="s">
        <v>122</v>
      </c>
      <c r="Q23" s="20" t="s">
        <v>206</v>
      </c>
      <c r="R23" s="20" t="s">
        <v>207</v>
      </c>
      <c r="U23" s="21">
        <v>24</v>
      </c>
      <c r="W23" s="22">
        <v>106500</v>
      </c>
      <c r="X23" s="22">
        <v>1597500</v>
      </c>
      <c r="Y23" s="22">
        <f t="shared" si="0"/>
        <v>1704000</v>
      </c>
      <c r="AB23" s="20" t="s">
        <v>118</v>
      </c>
      <c r="AC23" s="20" t="s">
        <v>128</v>
      </c>
      <c r="AD23" s="20" t="s">
        <v>129</v>
      </c>
    </row>
    <row r="24" spans="1:30" ht="128.25" x14ac:dyDescent="0.25">
      <c r="A24" s="40" t="s">
        <v>187</v>
      </c>
      <c r="B24" s="20" t="s">
        <v>89</v>
      </c>
      <c r="C24" s="21">
        <v>2022</v>
      </c>
      <c r="D24" s="21">
        <v>2022</v>
      </c>
      <c r="E24" s="20" t="s">
        <v>168</v>
      </c>
      <c r="G24" s="20" t="s">
        <v>118</v>
      </c>
      <c r="I24" s="20" t="s">
        <v>119</v>
      </c>
      <c r="K24" s="20" t="s">
        <v>120</v>
      </c>
      <c r="L24" s="20" t="s">
        <v>142</v>
      </c>
      <c r="M24" s="20" t="s">
        <v>110</v>
      </c>
      <c r="O24" s="20" t="s">
        <v>122</v>
      </c>
      <c r="P24" s="20" t="s">
        <v>153</v>
      </c>
      <c r="Q24" s="20" t="s">
        <v>208</v>
      </c>
      <c r="R24" s="20" t="s">
        <v>205</v>
      </c>
      <c r="U24" s="21">
        <v>96</v>
      </c>
      <c r="W24" s="22">
        <v>90078.75</v>
      </c>
      <c r="X24" s="22">
        <v>5674961.25</v>
      </c>
      <c r="Y24" s="22">
        <f t="shared" si="0"/>
        <v>5765040</v>
      </c>
      <c r="AB24" s="20" t="s">
        <v>118</v>
      </c>
      <c r="AC24" s="20" t="s">
        <v>123</v>
      </c>
      <c r="AD24" s="20" t="s">
        <v>124</v>
      </c>
    </row>
    <row r="25" spans="1:30" ht="26.25" x14ac:dyDescent="0.25">
      <c r="A25" s="40" t="s">
        <v>188</v>
      </c>
      <c r="B25" s="20" t="s">
        <v>89</v>
      </c>
      <c r="C25" s="21">
        <v>2022</v>
      </c>
      <c r="D25" s="21">
        <v>2022</v>
      </c>
      <c r="E25" s="20" t="s">
        <v>169</v>
      </c>
      <c r="G25" s="20" t="s">
        <v>118</v>
      </c>
      <c r="I25" s="20" t="s">
        <v>119</v>
      </c>
      <c r="K25" s="20" t="s">
        <v>141</v>
      </c>
      <c r="L25" s="20" t="s">
        <v>137</v>
      </c>
      <c r="M25" s="20" t="s">
        <v>98</v>
      </c>
      <c r="N25" s="20" t="s">
        <v>127</v>
      </c>
      <c r="O25" s="20" t="s">
        <v>122</v>
      </c>
      <c r="Q25" s="20" t="s">
        <v>202</v>
      </c>
      <c r="R25" s="20" t="s">
        <v>203</v>
      </c>
      <c r="U25" s="21">
        <v>12</v>
      </c>
      <c r="W25" s="22">
        <v>220475.74999999997</v>
      </c>
      <c r="X25" s="22">
        <v>1543330.25</v>
      </c>
      <c r="Y25" s="22">
        <f t="shared" si="0"/>
        <v>1763806</v>
      </c>
      <c r="AB25" s="20" t="s">
        <v>118</v>
      </c>
      <c r="AC25" s="20" t="s">
        <v>123</v>
      </c>
      <c r="AD25" s="20" t="s">
        <v>124</v>
      </c>
    </row>
    <row r="26" spans="1:30" ht="77.25" x14ac:dyDescent="0.25">
      <c r="A26" s="40" t="s">
        <v>189</v>
      </c>
      <c r="B26" s="20" t="s">
        <v>89</v>
      </c>
      <c r="C26" s="21">
        <v>2022</v>
      </c>
      <c r="D26" s="21">
        <v>2021</v>
      </c>
      <c r="E26" s="20" t="s">
        <v>170</v>
      </c>
      <c r="G26" s="20" t="s">
        <v>118</v>
      </c>
      <c r="I26" s="20" t="s">
        <v>119</v>
      </c>
      <c r="K26" s="20" t="s">
        <v>141</v>
      </c>
      <c r="L26" s="20" t="s">
        <v>143</v>
      </c>
      <c r="M26" s="20" t="s">
        <v>111</v>
      </c>
      <c r="O26" s="20" t="s">
        <v>122</v>
      </c>
      <c r="Q26" s="20" t="s">
        <v>198</v>
      </c>
      <c r="R26" s="20" t="s">
        <v>199</v>
      </c>
      <c r="U26" s="21">
        <v>48</v>
      </c>
      <c r="V26" s="22">
        <v>338905.85</v>
      </c>
      <c r="W26" s="22">
        <v>388995.70833333331</v>
      </c>
      <c r="X26" s="22">
        <v>806766.44166666677</v>
      </c>
      <c r="Y26" s="22">
        <f t="shared" si="0"/>
        <v>1534668</v>
      </c>
      <c r="AB26" s="20" t="s">
        <v>118</v>
      </c>
      <c r="AC26" s="20" t="s">
        <v>130</v>
      </c>
      <c r="AD26" s="20" t="s">
        <v>131</v>
      </c>
    </row>
    <row r="27" spans="1:30" ht="77.25" x14ac:dyDescent="0.25">
      <c r="A27" s="40" t="s">
        <v>190</v>
      </c>
      <c r="B27" s="20" t="s">
        <v>89</v>
      </c>
      <c r="C27" s="21">
        <v>2022</v>
      </c>
      <c r="D27" s="21">
        <v>2021</v>
      </c>
      <c r="E27" s="20" t="s">
        <v>171</v>
      </c>
      <c r="G27" s="20" t="s">
        <v>118</v>
      </c>
      <c r="I27" s="20" t="s">
        <v>119</v>
      </c>
      <c r="K27" s="20" t="s">
        <v>141</v>
      </c>
      <c r="L27" s="20" t="s">
        <v>143</v>
      </c>
      <c r="M27" s="20" t="s">
        <v>112</v>
      </c>
      <c r="O27" s="20" t="s">
        <v>122</v>
      </c>
      <c r="Q27" s="20" t="s">
        <v>198</v>
      </c>
      <c r="R27" s="20" t="s">
        <v>199</v>
      </c>
      <c r="U27" s="21">
        <v>60</v>
      </c>
      <c r="V27" s="22">
        <v>190005</v>
      </c>
      <c r="W27" s="22">
        <v>218087.5</v>
      </c>
      <c r="X27" s="22">
        <v>667407.5</v>
      </c>
      <c r="Y27" s="22">
        <f t="shared" si="0"/>
        <v>1075500</v>
      </c>
      <c r="AB27" s="20" t="s">
        <v>118</v>
      </c>
      <c r="AC27" s="20" t="s">
        <v>130</v>
      </c>
      <c r="AD27" s="20" t="s">
        <v>131</v>
      </c>
    </row>
    <row r="28" spans="1:30" ht="102.75" x14ac:dyDescent="0.25">
      <c r="A28" s="40" t="s">
        <v>210</v>
      </c>
      <c r="B28" s="20" t="s">
        <v>89</v>
      </c>
      <c r="C28" s="21">
        <v>2022</v>
      </c>
      <c r="D28" s="21">
        <v>2022</v>
      </c>
      <c r="E28" s="20" t="s">
        <v>172</v>
      </c>
      <c r="G28" s="20" t="s">
        <v>127</v>
      </c>
      <c r="I28" s="20" t="s">
        <v>119</v>
      </c>
      <c r="K28" s="20" t="s">
        <v>120</v>
      </c>
      <c r="L28" s="20" t="s">
        <v>151</v>
      </c>
      <c r="M28" s="20" t="s">
        <v>113</v>
      </c>
      <c r="O28" s="20" t="s">
        <v>122</v>
      </c>
      <c r="P28" s="20" t="s">
        <v>197</v>
      </c>
      <c r="Q28" s="20" t="s">
        <v>115</v>
      </c>
      <c r="R28" s="20" t="s">
        <v>116</v>
      </c>
      <c r="U28" s="21">
        <v>24</v>
      </c>
      <c r="V28" s="22">
        <v>370216.66666666669</v>
      </c>
      <c r="W28" s="22">
        <v>590083.33333333337</v>
      </c>
      <c r="X28" s="22">
        <v>203699.99999999994</v>
      </c>
      <c r="Y28" s="22">
        <f t="shared" si="0"/>
        <v>1164000</v>
      </c>
      <c r="AB28" s="20" t="s">
        <v>127</v>
      </c>
    </row>
    <row r="29" spans="1:30" ht="64.5" x14ac:dyDescent="0.25">
      <c r="A29" s="40" t="s">
        <v>212</v>
      </c>
      <c r="B29" s="20" t="s">
        <v>89</v>
      </c>
      <c r="C29" s="21">
        <v>2022</v>
      </c>
      <c r="D29" s="21">
        <v>2022</v>
      </c>
      <c r="E29" s="20" t="s">
        <v>209</v>
      </c>
      <c r="G29" s="20" t="s">
        <v>127</v>
      </c>
      <c r="I29" s="20" t="s">
        <v>119</v>
      </c>
      <c r="K29" s="20" t="s">
        <v>141</v>
      </c>
      <c r="L29" s="20" t="s">
        <v>152</v>
      </c>
      <c r="M29" s="20" t="s">
        <v>114</v>
      </c>
      <c r="O29" s="20" t="s">
        <v>122</v>
      </c>
      <c r="P29" s="20" t="s">
        <v>197</v>
      </c>
      <c r="Q29" s="20" t="s">
        <v>115</v>
      </c>
      <c r="R29" s="20" t="s">
        <v>116</v>
      </c>
      <c r="W29" s="22">
        <v>2500000</v>
      </c>
      <c r="Y29" s="22">
        <f t="shared" si="0"/>
        <v>2500000</v>
      </c>
      <c r="AB29" s="20" t="s">
        <v>127</v>
      </c>
    </row>
  </sheetData>
  <sheetProtection password="8E16" sheet="1" objects="1" scenarios="1"/>
  <mergeCells count="1">
    <mergeCell ref="A1:AD1"/>
  </mergeCells>
  <pageMargins left="0.70866141732283472" right="0.70866141732283472" top="0.74803149606299213" bottom="0.74803149606299213" header="0.31496062992125984" footer="0.31496062992125984"/>
  <pageSetup paperSize="8" scale="95" fitToHeight="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Istruzioni</vt:lpstr>
      <vt:lpstr>Dati Ente</vt:lpstr>
      <vt:lpstr>Scheda B</vt:lpstr>
      <vt:lpstr>Istruzioni!Area_stampa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Consip S.p.A.</dc:creator>
  <cp:lastModifiedBy>Orietta Milani</cp:lastModifiedBy>
  <cp:lastPrinted>2021-10-28T12:57:23Z</cp:lastPrinted>
  <dcterms:created xsi:type="dcterms:W3CDTF">2017-11-06T17:02:07Z</dcterms:created>
  <dcterms:modified xsi:type="dcterms:W3CDTF">2021-10-28T13:09:19Z</dcterms:modified>
</cp:coreProperties>
</file>